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over" state="visible" r:id="rId4"/>
    <sheet sheetId="2" name="Financials" state="visible" r:id="rId5"/>
    <sheet sheetId="3" name="Benchmark" state="visible" r:id="rId6"/>
    <sheet sheetId="4" name="KPI formules" state="visible" r:id="rId7"/>
  </sheets>
  <calcPr calcId="171027"/>
</workbook>
</file>

<file path=xl/sharedStrings.xml><?xml version="1.0" encoding="utf-8"?>
<sst xmlns="http://schemas.openxmlformats.org/spreadsheetml/2006/main" count="60" uniqueCount="53">
  <si>
    <t>Medisch Specialistisch Coöperatief Laurentius U.A.</t>
  </si>
  <si>
    <t>SIH — Sector Intelligence Healthcare</t>
  </si>
  <si>
    <t>Company overview</t>
  </si>
  <si>
    <t>KvK-nummer</t>
  </si>
  <si>
    <t>92056156</t>
  </si>
  <si>
    <t>Naam</t>
  </si>
  <si>
    <t>Plaats</t>
  </si>
  <si>
    <t>Roermond</t>
  </si>
  <si>
    <t>Postcode</t>
  </si>
  <si>
    <t>6043CV</t>
  </si>
  <si>
    <t>Primaire subsector</t>
  </si>
  <si>
    <t>ZKH</t>
  </si>
  <si>
    <t>Subsector (voluit)</t>
  </si>
  <si>
    <t>Ziekenhuizen &amp; MSZ</t>
  </si>
  <si>
    <t>Boekjaren beschikbaar</t>
  </si>
  <si>
    <t>2024 – 2024</t>
  </si>
  <si>
    <t>Aantal filings</t>
  </si>
  <si>
    <t>Gegenereerd 17-8-2026, 15:20:52 · bron: jaarverantwoordingzorg.nl (DigiMV)</t>
  </si>
  <si>
    <t>Jaarrekening — tijdreeks</t>
  </si>
  <si>
    <t>Boekjaar</t>
  </si>
  <si>
    <t>P&amp;L</t>
  </si>
  <si>
    <t>Omzet zorg</t>
  </si>
  <si>
    <t>Bedrijfsresultaat</t>
  </si>
  <si>
    <t>EBITDA (bedrijfsresultaat + afschrijvingen)</t>
  </si>
  <si>
    <t>EBITDA-marge</t>
  </si>
  <si>
    <t>Personeelskosten-ratio</t>
  </si>
  <si>
    <t>Resultaat boekjaar</t>
  </si>
  <si>
    <t>Balans</t>
  </si>
  <si>
    <t>Materiële vaste activa</t>
  </si>
  <si>
    <t>Liquide middelen</t>
  </si>
  <si>
    <t>Eigen vermogen</t>
  </si>
  <si>
    <t>Langlopende schulden</t>
  </si>
  <si>
    <t>Kortlopende schulden</t>
  </si>
  <si>
    <t>Solvabiliteit</t>
  </si>
  <si>
    <t>Leverage (schuld / EBITDA)</t>
  </si>
  <si>
    <t>Personeel</t>
  </si>
  <si>
    <t>FTE totaal</t>
  </si>
  <si>
    <t>Groei</t>
  </si>
  <si>
    <t>Omzet-groei 1Y</t>
  </si>
  <si>
    <t>Peer benchmark — ZKH 2024</t>
  </si>
  <si>
    <t>Kwartielen binnen zelfde subsector, zelfde boekjaar</t>
  </si>
  <si>
    <t>KPI</t>
  </si>
  <si>
    <t>P25</t>
  </si>
  <si>
    <t>Mediaan</t>
  </si>
  <si>
    <t>P75</t>
  </si>
  <si>
    <t>Entity</t>
  </si>
  <si>
    <t>n peers</t>
  </si>
  <si>
    <t>Leverage</t>
  </si>
  <si>
    <t>Omzetgroei 1Y</t>
  </si>
  <si>
    <t>KPI formules (referentie naar Financials tab)</t>
  </si>
  <si>
    <t>Aanpasbare formules — alle waarden refereren naar Financials tab</t>
  </si>
  <si>
    <t>Nettoresultaat-marge</t>
  </si>
  <si>
    <t>Solvabiliteit (EV / totaal balans)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</si>
</sst>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12" x14ac:knownFonts="1">
    <font>
      <color theme="1"/>
      <family val="2"/>
      <scheme val="minor"/>
      <sz val="11"/>
      <name val="Calibri"/>
    </font>
    <font>
      <b/>
      <color rgb="FF0F1F3D"/>
      <sz val="28"/>
    </font>
    <font>
      <i/>
      <color rgb="FF6B7280"/>
      <sz val="11"/>
    </font>
    <font>
      <b/>
      <color rgb="FF0F1F3D"/>
      <sz val="14"/>
    </font>
    <font>
      <color rgb="FF6B7280"/>
    </font>
    <font>
      <b/>
    </font>
    <font>
      <i/>
      <color rgb="FF6B7280"/>
      <sz val="9"/>
    </font>
    <font>
      <b/>
      <color rgb="FF0F1F3D"/>
      <sz val="16"/>
    </font>
    <font>
      <b/>
      <color rgb="FF0F1F3D"/>
    </font>
    <font>
      <b/>
      <color rgb="FFFFFFFF"/>
    </font>
    <font>
      <b/>
      <color rgb="FFB8973B"/>
      <sz val="11"/>
    </font>
    <font>
      <color rgb="FF0F1F3D"/>
    </font>
  </fonts>
  <fills count="4">
    <fill>
      <patternFill patternType="none"/>
    </fill>
    <fill>
      <patternFill patternType="gray125"/>
    </fill>
    <fill>
      <patternFill patternType="solid">
        <fgColor rgb="FF0F1F3D"/>
      </patternFill>
    </fill>
    <fill>
      <patternFill patternType="solid">
        <fgColor rgb="FFF5F5F0"/>
      </patternFill>
    </fill>
  </fills>
  <borders count="2">
    <border>
      <left/>
      <right/>
      <top/>
      <bottom/>
      <diagonal/>
    </border>
    <border>
      <left/>
      <right/>
      <top style="thin">
        <color rgb="FFE5E7EB"/>
      </top>
      <bottom style="thin">
        <color rgb="FFE5E7EB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2" borderId="0" xfId="0" applyFont="1" applyFill="1" applyAlignment="1">
      <alignment horizontal="right" vertical="center"/>
    </xf>
    <xf numFmtId="0" fontId="10" fillId="3" borderId="0" xfId="0" applyFont="1" applyFill="1"/>
    <xf numFmtId="0" fontId="11" fillId="0" borderId="0" xfId="0" applyFont="1"/>
    <xf numFmtId="3" fontId="0" fillId="0" borderId="1" xfId="0" applyNumberFormat="1" applyBorder="1" applyAlignment="1">
      <alignment horizontal="right"/>
    </xf>
    <xf numFmtId="164" fontId="0" fillId="0" borderId="1" xfId="0" applyNumberFormat="1" applyBorder="1" applyAlignment="1">
      <alignment horizontal="right"/>
    </xf>
    <xf numFmtId="0" fontId="9" fillId="2" borderId="0" xfId="0" applyFont="1" applyFill="1" applyAlignment="1">
      <alignment horizontal="left"/>
    </xf>
    <xf numFmtId="0" fontId="9" fillId="2" borderId="0" xfId="0" applyFont="1" applyFill="1" applyAlignment="1">
      <alignment horizontal="right"/>
    </xf>
    <xf numFmtId="3" fontId="4" fillId="0" borderId="1" xfId="0" applyNumberFormat="1" applyFont="1" applyBorder="1" applyAlignment="1">
      <alignment horizontal="right"/>
    </xf>
    <xf numFmtId="2" fontId="0" fillId="0" borderId="1" xfId="0" applyNumberForma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F1F3D"/>
  </sheetPr>
  <dimension ref="B2:C16"/>
  <sheetFormatPr defaultRowHeight="15" outlineLevelRow="0" outlineLevelCol="0" x14ac:dyDescent="55"/>
  <cols>
    <col min="1" max="1" width="2" customWidth="1"/>
    <col min="2" max="2" width="28" customWidth="1"/>
    <col min="3" max="3" width="60" customWidth="1"/>
  </cols>
  <sheetData>
    <row r="2" spans="2:2" x14ac:dyDescent="0.25">
      <c r="B2" s="1" t="s">
        <v>0</v>
      </c>
    </row>
    <row r="3" spans="2:2" x14ac:dyDescent="0.25">
      <c r="B3" s="2" t="s">
        <v>1</v>
      </c>
    </row>
    <row r="5" spans="2:3" x14ac:dyDescent="0.25">
      <c r="B5" s="3" t="s">
        <v>2</v>
      </c>
      <c r="C5" s="3"/>
    </row>
    <row r="7" spans="2:3" x14ac:dyDescent="0.25">
      <c r="B7" s="4" t="s">
        <v>3</v>
      </c>
      <c r="C7" s="5" t="s">
        <v>4</v>
      </c>
    </row>
    <row r="8" spans="2:3" x14ac:dyDescent="0.25">
      <c r="B8" s="4" t="s">
        <v>5</v>
      </c>
      <c r="C8" s="5" t="s">
        <v>0</v>
      </c>
    </row>
    <row r="9" spans="2:3" x14ac:dyDescent="0.25">
      <c r="B9" s="4" t="s">
        <v>6</v>
      </c>
      <c r="C9" s="5" t="s">
        <v>7</v>
      </c>
    </row>
    <row r="10" spans="2:3" x14ac:dyDescent="0.25">
      <c r="B10" s="4" t="s">
        <v>8</v>
      </c>
      <c r="C10" s="5" t="s">
        <v>9</v>
      </c>
    </row>
    <row r="11" spans="2:3" x14ac:dyDescent="0.25">
      <c r="B11" s="4" t="s">
        <v>10</v>
      </c>
      <c r="C11" s="5" t="s">
        <v>11</v>
      </c>
    </row>
    <row r="12" spans="2:3" x14ac:dyDescent="0.25">
      <c r="B12" s="4" t="s">
        <v>12</v>
      </c>
      <c r="C12" s="5" t="s">
        <v>13</v>
      </c>
    </row>
    <row r="13" spans="2:3" x14ac:dyDescent="0.25">
      <c r="B13" s="4" t="s">
        <v>14</v>
      </c>
      <c r="C13" s="5" t="s">
        <v>15</v>
      </c>
    </row>
    <row r="14" spans="2:3" x14ac:dyDescent="0.25">
      <c r="B14" s="4" t="s">
        <v>16</v>
      </c>
      <c r="C14" s="5">
        <v>1</v>
      </c>
    </row>
    <row r="16" spans="2:3" x14ac:dyDescent="0.25">
      <c r="B16" s="6" t="s">
        <v>17</v>
      </c>
      <c r="C16" s="6"/>
    </row>
  </sheetData>
  <mergeCells count="2">
    <mergeCell ref="B5:C5"/>
    <mergeCell ref="B16:C16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F1F3D"/>
  </sheetPr>
  <dimension ref="B2:C23"/>
  <sheetFormatPr defaultRowHeight="15" outlineLevelRow="0" outlineLevelCol="0" x14ac:dyDescent="55"/>
  <cols>
    <col min="1" max="1" width="2" customWidth="1"/>
    <col min="2" max="2" width="36" customWidth="1"/>
    <col min="3" max="3" width="16" customWidth="1"/>
  </cols>
  <sheetData>
    <row r="2" spans="2:2" x14ac:dyDescent="0.25">
      <c r="B2" s="7" t="s">
        <v>18</v>
      </c>
    </row>
    <row r="4" ht="20" customHeight="1" spans="2:3" x14ac:dyDescent="0.25">
      <c r="B4" s="8" t="s">
        <v>19</v>
      </c>
      <c r="C4" s="9">
        <v>2024</v>
      </c>
    </row>
    <row r="5" spans="2:2" x14ac:dyDescent="0.25">
      <c r="B5" s="10" t="s">
        <v>20</v>
      </c>
    </row>
    <row r="6" spans="2:3" x14ac:dyDescent="0.25">
      <c r="B6" s="11" t="s">
        <v>21</v>
      </c>
      <c r="C6" s="12">
        <v>30475049</v>
      </c>
    </row>
    <row r="7" spans="2:3" x14ac:dyDescent="0.25">
      <c r="B7" s="11" t="s">
        <v>22</v>
      </c>
      <c r="C7" s="12">
        <v>165821</v>
      </c>
    </row>
    <row r="8" spans="2:3" x14ac:dyDescent="0.25">
      <c r="B8" s="11" t="s">
        <v>23</v>
      </c>
      <c r="C8" s="12">
        <v>166527</v>
      </c>
    </row>
    <row r="9" spans="2:3" x14ac:dyDescent="0.25">
      <c r="B9" s="11" t="s">
        <v>24</v>
      </c>
      <c r="C9" s="13">
        <v>0.0054643718538401696</v>
      </c>
    </row>
    <row r="10" spans="2:3" x14ac:dyDescent="0.25">
      <c r="B10" s="11" t="s">
        <v>25</v>
      </c>
      <c r="C10" s="13">
        <v>54.09773090110536</v>
      </c>
    </row>
    <row r="11" spans="2:3" x14ac:dyDescent="0.25">
      <c r="B11" s="11" t="s">
        <v>26</v>
      </c>
      <c r="C11" s="12">
        <v>166190</v>
      </c>
    </row>
    <row r="12" spans="2:2" x14ac:dyDescent="0.25">
      <c r="B12" s="10" t="s">
        <v>27</v>
      </c>
    </row>
    <row r="13" spans="2:3" x14ac:dyDescent="0.25">
      <c r="B13" s="11" t="s">
        <v>28</v>
      </c>
      <c r="C13" s="12">
        <v>0</v>
      </c>
    </row>
    <row r="14" spans="2:3" x14ac:dyDescent="0.25">
      <c r="B14" s="11" t="s">
        <v>29</v>
      </c>
      <c r="C14" s="12">
        <v>3648584</v>
      </c>
    </row>
    <row r="15" spans="2:3" x14ac:dyDescent="0.25">
      <c r="B15" s="11" t="s">
        <v>30</v>
      </c>
      <c r="C15" s="12">
        <v>166190</v>
      </c>
    </row>
    <row r="16" spans="2:3" x14ac:dyDescent="0.25">
      <c r="B16" s="11" t="s">
        <v>31</v>
      </c>
      <c r="C16" s="12">
        <v>0</v>
      </c>
    </row>
    <row r="17" spans="2:3" x14ac:dyDescent="0.25">
      <c r="B17" s="11" t="s">
        <v>32</v>
      </c>
      <c r="C17" s="12">
        <v>14075439</v>
      </c>
    </row>
    <row r="18" spans="2:3" x14ac:dyDescent="0.25">
      <c r="B18" s="11" t="s">
        <v>33</v>
      </c>
      <c r="C18" s="13">
        <v>0.011669311144111393</v>
      </c>
    </row>
    <row r="19" spans="2:3" x14ac:dyDescent="0.25">
      <c r="B19" s="11" t="s">
        <v>34</v>
      </c>
      <c r="C19" s="12">
        <v>0</v>
      </c>
    </row>
    <row r="20" spans="2:2" x14ac:dyDescent="0.25">
      <c r="B20" s="10" t="s">
        <v>35</v>
      </c>
    </row>
    <row r="21" spans="2:3" x14ac:dyDescent="0.25">
      <c r="B21" s="11" t="s">
        <v>36</v>
      </c>
      <c r="C21" s="12"/>
    </row>
    <row r="22" spans="2:2" x14ac:dyDescent="0.25">
      <c r="B22" s="10" t="s">
        <v>37</v>
      </c>
    </row>
    <row r="23" spans="2:3" x14ac:dyDescent="0.25">
      <c r="B23" s="11" t="s">
        <v>38</v>
      </c>
      <c r="C23" s="13"/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973B"/>
  </sheetPr>
  <dimension ref="B2:G10"/>
  <sheetFormatPr defaultRowHeight="15" outlineLevelRow="0" outlineLevelCol="0" x14ac:dyDescent="55"/>
  <cols>
    <col min="1" max="1" width="2" customWidth="1"/>
    <col min="2" max="2" width="34" customWidth="1"/>
    <col min="3" max="6" width="14" customWidth="1"/>
    <col min="7" max="7" width="10" customWidth="1"/>
  </cols>
  <sheetData>
    <row r="2" spans="2:2" x14ac:dyDescent="0.25">
      <c r="B2" s="7" t="s">
        <v>39</v>
      </c>
    </row>
    <row r="3" spans="2:2" x14ac:dyDescent="0.25">
      <c r="B3" s="2" t="s">
        <v>40</v>
      </c>
    </row>
    <row r="5" spans="2:7" x14ac:dyDescent="0.25">
      <c r="B5" s="14" t="s">
        <v>41</v>
      </c>
      <c r="C5" s="15" t="s">
        <v>42</v>
      </c>
      <c r="D5" s="15" t="s">
        <v>43</v>
      </c>
      <c r="E5" s="15" t="s">
        <v>44</v>
      </c>
      <c r="F5" s="15" t="s">
        <v>45</v>
      </c>
      <c r="G5" s="15" t="s">
        <v>46</v>
      </c>
    </row>
    <row r="6" spans="2:7" x14ac:dyDescent="0.25">
      <c r="B6" s="11" t="s">
        <v>24</v>
      </c>
      <c r="D6" s="13">
        <v>0.04032210121163195</v>
      </c>
      <c r="E6" s="13">
        <v>0.07553942330942107</v>
      </c>
      <c r="F6" s="13">
        <v>0.09526684801313012</v>
      </c>
      <c r="G6" s="16">
        <v>194</v>
      </c>
    </row>
    <row r="7" spans="2:7" x14ac:dyDescent="0.25">
      <c r="B7" s="11" t="s">
        <v>33</v>
      </c>
      <c r="D7" s="13">
        <v>0.029321261054347476</v>
      </c>
      <c r="E7" s="13">
        <v>0.32430035771184657</v>
      </c>
      <c r="F7" s="13">
        <v>0.6036046177833865</v>
      </c>
      <c r="G7" s="16">
        <v>743</v>
      </c>
    </row>
    <row r="8" spans="2:7" x14ac:dyDescent="0.25">
      <c r="B8" s="11" t="s">
        <v>47</v>
      </c>
      <c r="D8" s="17">
        <v>0</v>
      </c>
      <c r="E8" s="17">
        <v>0</v>
      </c>
      <c r="F8" s="17">
        <v>1.2329663498927668</v>
      </c>
      <c r="G8" s="16">
        <v>512</v>
      </c>
    </row>
    <row r="9" spans="2:7" x14ac:dyDescent="0.25">
      <c r="B9" s="11" t="s">
        <v>25</v>
      </c>
      <c r="D9" s="13">
        <v>0.357346220053382</v>
      </c>
      <c r="E9" s="13">
        <v>0.4288293405698038</v>
      </c>
      <c r="F9" s="13">
        <v>0.5743758747972092</v>
      </c>
      <c r="G9" s="16">
        <v>188</v>
      </c>
    </row>
    <row r="10" spans="2:7" x14ac:dyDescent="0.25">
      <c r="B10" s="11" t="s">
        <v>48</v>
      </c>
      <c r="D10" s="13">
        <v>0.059497463510449156</v>
      </c>
      <c r="E10" s="13">
        <v>0.07834134604817122</v>
      </c>
      <c r="F10" s="13">
        <v>0.0929293043336269</v>
      </c>
      <c r="G10" s="16">
        <v>152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973B"/>
  </sheetPr>
  <dimension ref="B2:C9"/>
  <sheetFormatPr defaultRowHeight="15" outlineLevelRow="0" outlineLevelCol="0" x14ac:dyDescent="55"/>
  <cols>
    <col min="1" max="1" width="2" customWidth="1"/>
    <col min="2" max="2" width="36" customWidth="1"/>
    <col min="3" max="3" width="14" customWidth="1"/>
  </cols>
  <sheetData>
    <row r="2" spans="2:2" x14ac:dyDescent="0.25">
      <c r="B2" s="7" t="s">
        <v>49</v>
      </c>
    </row>
    <row r="3" spans="2:2" x14ac:dyDescent="0.25">
      <c r="B3" s="2" t="s">
        <v>50</v>
      </c>
    </row>
    <row r="5" spans="2:3" x14ac:dyDescent="0.25">
      <c r="B5" s="8" t="s">
        <v>41</v>
      </c>
      <c r="C5" s="9">
        <v>2024</v>
      </c>
    </row>
    <row r="6" spans="2:3" x14ac:dyDescent="0.25">
      <c r="B6" s="11" t="s">
        <v>24</v>
      </c>
      <c r="C6" s="13">
        <f>Financials!C8 / Financials!C6</f>
      </c>
    </row>
    <row r="7" spans="2:3" x14ac:dyDescent="0.25">
      <c r="B7" s="11" t="s">
        <v>51</v>
      </c>
      <c r="C7" s="13">
        <f>Financials!C11 / Financials!C6</f>
      </c>
    </row>
    <row r="8" spans="2:3" x14ac:dyDescent="0.25">
      <c r="B8" s="11" t="s">
        <v>52</v>
      </c>
      <c r="C8" s="13">
        <f>Financials!C15 / (Financials!C15 + Financials!C16 + Financials!C17)</f>
      </c>
    </row>
    <row r="9" spans="2:3" x14ac:dyDescent="0.25">
      <c r="B9" s="11" t="s">
        <v>34</v>
      </c>
      <c r="C9" s="17">
        <f>Financials!C16 / Financials!C8</f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</vt:lpstr>
      <vt:lpstr>Financials</vt:lpstr>
      <vt:lpstr>Benchmark</vt:lpstr>
      <vt:lpstr>KPI formules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SIH — Sector Intelligence Healthcare</dc:creator>
  <dc:title>SIH pitch book — Medisch Specialistisch Coöperatief Laurentius U.A.</dc:title>
  <dc:subject/>
  <dc:description/>
  <cp:keywords/>
  <cp:category/>
  <cp:lastModifiedBy>Unknown</cp:lastModifiedBy>
  <dcterms:created xsi:type="dcterms:W3CDTF">2026-08-17T15:20:52Z</dcterms:created>
  <dcterms:modified xsi:type="dcterms:W3CDTF">2026-08-17T15:20:52Z</dcterms:modified>
</cp:coreProperties>
</file>