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<sst xmlns="http://schemas.openxmlformats.org/spreadsheetml/2006/main" count="61" uniqueCount="54">
  <si>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Stichting ‘t Kastheel</t>
  </si>
  <si>
    <t>SIH — Sector Intelligence Healthcare</t>
  </si>
  <si>
    <t>Company overview</t>
  </si>
  <si>
    <t>KvK-nummer</t>
  </si>
  <si>
    <t>51288710</t>
  </si>
  <si>
    <t>Naam</t>
  </si>
  <si>
    <t>Plaats</t>
  </si>
  <si>
    <t>Kampen</t>
  </si>
  <si>
    <t>Postcode</t>
  </si>
  <si>
    <t>8267AJ</t>
  </si>
  <si>
    <t>Primaire subsector</t>
  </si>
  <si>
    <t>GHZ</t>
  </si>
  <si>
    <t>Subsector (voluit)</t>
  </si>
  <si>
    <t>Gehandicaptenzorg</t>
  </si>
  <si>
    <t>Boekjaren beschikbaar</t>
  </si>
  <si>
    <t>2020 – 2024</t>
  </si>
  <si>
    <t>Aantal filings</t>
  </si>
  <si>
    <t>Gegenereerd 18-4-2026, 02:03:47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</si>
  <si>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</si>
  <si>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</si>
  <si>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</si>
  <si>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</si>
  <si>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</si>
  <si>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</si>
  <si>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</si>
  <si>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</si>
  <si>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</si>
  <si>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</si>
  <si>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</si>
  <si>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</si>
  <si>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</si>
  <si>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</si>
  <si>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</si>
  <si>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</si>
  <si>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</si>
  <si>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</si>
  <si>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</si>
  <si>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</si>
  <si>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</si>
  <si>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</si>
  <si>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GHZ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</si>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</sst>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5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G24"/>
  <sheetFormatPr defaultRowHeight="15" outlineLevelRow="0" outlineLevelCol="0" x14ac:dyDescent="55"/>
  <cols>
    <col min="1" max="1" width="2" customWidth="1"/>
    <col min="2" max="2" width="36" customWidth="1"/>
    <col min="3" max="7" width="16" customWidth="1"/>
  </cols>
  <sheetData>
    <row r="2" spans="2:2" x14ac:dyDescent="0.25">
      <c r="B2" s="7" t="s">
        <v>18</v>
      </c>
    </row>
    <row r="4" ht="20" customHeight="1" spans="2:7" x14ac:dyDescent="0.25">
      <c r="B4" s="8" t="s">
        <v>19</v>
      </c>
      <c r="C4" s="9">
        <v>2020</v>
      </c>
      <c r="D4" s="9">
        <v>2021</v>
      </c>
      <c r="E4" s="9">
        <v>2022</v>
      </c>
      <c r="F4" s="9">
        <v>2023</v>
      </c>
      <c r="G4" s="9">
        <v>2024</v>
      </c>
    </row>
    <row r="5" spans="2:2" x14ac:dyDescent="0.25">
      <c r="B5" s="10" t="s">
        <v>20</v>
      </c>
    </row>
    <row r="6" spans="2:7" x14ac:dyDescent="0.25">
      <c r="B6" s="11" t="s">
        <v>21</v>
      </c>
      <c r="C6" s="12"/>
      <c r="D6" s="12">
        <v>0</v>
      </c>
      <c r="E6" s="12">
        <v>9433375</v>
      </c>
      <c r="F6" s="12">
        <v>6375616</v>
      </c>
      <c r="G6" s="12"/>
    </row>
    <row r="7" spans="2:7" x14ac:dyDescent="0.25">
      <c r="B7" s="11" t="s">
        <v>22</v>
      </c>
      <c r="C7" s="12">
        <v>617639</v>
      </c>
      <c r="D7" s="12">
        <v>43657</v>
      </c>
      <c r="E7" s="12">
        <v>113845</v>
      </c>
      <c r="F7" s="12">
        <v>366768</v>
      </c>
      <c r="G7" s="12">
        <v>273448</v>
      </c>
    </row>
    <row r="8" spans="2:7" x14ac:dyDescent="0.25">
      <c r="B8" s="11" t="s">
        <v>23</v>
      </c>
      <c r="C8" s="12">
        <v>663852</v>
      </c>
      <c r="D8" s="12">
        <v>112940</v>
      </c>
      <c r="E8" s="12">
        <v>269062</v>
      </c>
      <c r="F8" s="12">
        <v>540522</v>
      </c>
      <c r="G8" s="12">
        <v>462212</v>
      </c>
    </row>
    <row r="9" spans="2:7" x14ac:dyDescent="0.25">
      <c r="B9" s="11" t="s">
        <v>24</v>
      </c>
      <c r="C9" s="13"/>
      <c r="D9" s="13"/>
      <c r="E9" s="13">
        <v>0.02852234751613288</v>
      </c>
      <c r="F9" s="13">
        <v>0.08477957267187987</v>
      </c>
      <c r="G9" s="13"/>
    </row>
    <row r="10" spans="2:7" x14ac:dyDescent="0.25">
      <c r="B10" s="11" t="s">
        <v>25</v>
      </c>
      <c r="C10" s="13"/>
      <c r="D10" s="13"/>
      <c r="E10" s="13">
        <v>0.330502285767289</v>
      </c>
      <c r="F10" s="13">
        <v>0.4324615848884249</v>
      </c>
      <c r="G10" s="13"/>
    </row>
    <row r="11" spans="2:7" x14ac:dyDescent="0.25">
      <c r="B11" s="11" t="s">
        <v>26</v>
      </c>
      <c r="C11" s="12">
        <v>617639</v>
      </c>
      <c r="D11" s="12">
        <v>20576</v>
      </c>
      <c r="E11" s="12">
        <v>51718</v>
      </c>
      <c r="F11" s="12">
        <v>307087</v>
      </c>
      <c r="G11" s="12">
        <v>220642</v>
      </c>
    </row>
    <row r="12" spans="2:2" x14ac:dyDescent="0.25">
      <c r="B12" s="10" t="s">
        <v>27</v>
      </c>
    </row>
    <row r="13" spans="2:7" x14ac:dyDescent="0.25">
      <c r="B13" s="11" t="s">
        <v>28</v>
      </c>
      <c r="C13" s="12">
        <v>418995</v>
      </c>
      <c r="D13" s="12">
        <v>2949420</v>
      </c>
      <c r="E13" s="12">
        <v>3171194</v>
      </c>
      <c r="F13" s="12">
        <v>3557765</v>
      </c>
      <c r="G13" s="12">
        <v>3411619</v>
      </c>
    </row>
    <row r="14" spans="2:7" x14ac:dyDescent="0.25">
      <c r="B14" s="11" t="s">
        <v>29</v>
      </c>
      <c r="C14" s="12">
        <v>924248</v>
      </c>
      <c r="D14" s="12">
        <v>523086</v>
      </c>
      <c r="E14" s="12">
        <v>1262168</v>
      </c>
      <c r="F14" s="12">
        <v>1216329</v>
      </c>
      <c r="G14" s="12">
        <v>1308632</v>
      </c>
    </row>
    <row r="15" spans="2:7" x14ac:dyDescent="0.25">
      <c r="B15" s="11" t="s">
        <v>30</v>
      </c>
      <c r="C15" s="12"/>
      <c r="D15" s="12"/>
      <c r="E15" s="12">
        <v>1088654</v>
      </c>
      <c r="F15" s="12">
        <v>1397420</v>
      </c>
      <c r="G15" s="12">
        <v>1618062</v>
      </c>
    </row>
    <row r="16" spans="2:7" x14ac:dyDescent="0.25">
      <c r="B16" s="11" t="s">
        <v>31</v>
      </c>
      <c r="C16" s="12">
        <v>108345</v>
      </c>
      <c r="D16" s="12">
        <v>1941386</v>
      </c>
      <c r="E16" s="12">
        <v>2329090</v>
      </c>
      <c r="F16" s="12">
        <v>2150627</v>
      </c>
      <c r="G16" s="12">
        <v>1976221</v>
      </c>
    </row>
    <row r="17" spans="2:7" x14ac:dyDescent="0.25">
      <c r="B17" s="11" t="s">
        <v>32</v>
      </c>
      <c r="C17" s="12">
        <v>558178</v>
      </c>
      <c r="D17" s="12">
        <v>938531</v>
      </c>
      <c r="E17" s="12">
        <v>1941129</v>
      </c>
      <c r="F17" s="12">
        <v>1476754</v>
      </c>
      <c r="G17" s="12">
        <v>1283268</v>
      </c>
    </row>
    <row r="18" spans="2:7" x14ac:dyDescent="0.25">
      <c r="B18" s="11" t="s">
        <v>33</v>
      </c>
      <c r="C18" s="13"/>
      <c r="D18" s="13"/>
      <c r="E18" s="13">
        <v>0.20314980407261005</v>
      </c>
      <c r="F18" s="13">
        <v>0.2781045458317653</v>
      </c>
      <c r="G18" s="13">
        <v>0.33173656205747515</v>
      </c>
    </row>
    <row r="19" spans="2:7" x14ac:dyDescent="0.25">
      <c r="B19" s="11" t="s">
        <v>34</v>
      </c>
      <c r="C19" s="12">
        <v>0.16320655808824858</v>
      </c>
      <c r="D19" s="12">
        <v>17.189534265981937</v>
      </c>
      <c r="E19" s="12">
        <v>8.656331997829497</v>
      </c>
      <c r="F19" s="12">
        <v>3.9787964227172994</v>
      </c>
      <c r="G19" s="12">
        <v>4.27557268093429</v>
      </c>
    </row>
    <row r="20" spans="2:2" x14ac:dyDescent="0.25">
      <c r="B20" s="10" t="s">
        <v>35</v>
      </c>
    </row>
    <row r="21" spans="2:7" x14ac:dyDescent="0.25">
      <c r="B21" s="11" t="s">
        <v>36</v>
      </c>
      <c r="C21" s="12">
        <v>25.6</v>
      </c>
      <c r="D21" s="12">
        <v>33</v>
      </c>
      <c r="E21" s="12"/>
      <c r="F21" s="12"/>
      <c r="G21" s="12"/>
    </row>
    <row r="22" spans="2:2" x14ac:dyDescent="0.25">
      <c r="B22" s="10" t="s">
        <v>37</v>
      </c>
    </row>
    <row r="23" spans="2:7" x14ac:dyDescent="0.25">
      <c r="B23" s="11" t="s">
        <v>38</v>
      </c>
      <c r="C23" s="13"/>
      <c r="D23" s="13"/>
      <c r="E23" s="13">
        <v>Infinity</v>
      </c>
      <c r="F23" s="13">
        <v>-0.3241426318788344</v>
      </c>
      <c r="G23" s="13"/>
    </row>
    <row r="24" spans="2:7" x14ac:dyDescent="0.25">
      <c r="B24" s="11" t="s">
        <v>39</v>
      </c>
      <c r="C24" s="13"/>
      <c r="D24" s="13"/>
      <c r="E24" s="13"/>
      <c r="F24" s="13"/>
      <c r="G24" s="13"/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0.031742578954615214</v>
      </c>
      <c r="E6" s="13">
        <v>0.05925432952018915</v>
      </c>
      <c r="F6" s="13">
        <v>0.09056170767197576</v>
      </c>
      <c r="G6" s="16">
        <v>70</v>
      </c>
    </row>
    <row r="7" spans="2:7" x14ac:dyDescent="0.25">
      <c r="B7" s="11" t="s">
        <v>33</v>
      </c>
      <c r="D7" s="13">
        <v>0.33488582068068573</v>
      </c>
      <c r="E7" s="13">
        <v>0.5252642358791801</v>
      </c>
      <c r="F7" s="13">
        <v>0.715370668188081</v>
      </c>
      <c r="G7" s="16">
        <v>438</v>
      </c>
    </row>
    <row r="8" spans="2:7" x14ac:dyDescent="0.25">
      <c r="B8" s="11" t="s">
        <v>48</v>
      </c>
      <c r="D8" s="17">
        <v>0</v>
      </c>
      <c r="E8" s="17">
        <v>0</v>
      </c>
      <c r="F8" s="17">
        <v>1.347097172618184</v>
      </c>
      <c r="G8" s="16">
        <v>376</v>
      </c>
    </row>
    <row r="9" spans="2:7" x14ac:dyDescent="0.25">
      <c r="B9" s="11" t="s">
        <v>25</v>
      </c>
      <c r="D9" s="13">
        <v>0.506021753583599</v>
      </c>
      <c r="E9" s="13">
        <v>0.55268376069477</v>
      </c>
      <c r="F9" s="13">
        <v>0.6219331714380949</v>
      </c>
      <c r="G9" s="16">
        <v>70</v>
      </c>
    </row>
    <row r="10" spans="2:7" x14ac:dyDescent="0.25">
      <c r="B10" s="11" t="s">
        <v>49</v>
      </c>
      <c r="D10" s="13">
        <v>0.07284517190806572</v>
      </c>
      <c r="E10" s="13">
        <v>0.08990688666421298</v>
      </c>
      <c r="F10" s="13">
        <v>0.11099061553629042</v>
      </c>
      <c r="G10" s="16">
        <v>67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9"/>
  <sheetFormatPr defaultRowHeight="15" outlineLevelRow="0" outlineLevelCol="0" x14ac:dyDescent="55"/>
  <cols>
    <col min="1" max="1" width="2" customWidth="1"/>
    <col min="2" max="2" width="36" customWidth="1"/>
    <col min="3" max="7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7" x14ac:dyDescent="0.25">
      <c r="B5" s="8" t="s">
        <v>42</v>
      </c>
      <c r="C5" s="9">
        <v>2020</v>
      </c>
      <c r="D5" s="9">
        <v>2021</v>
      </c>
      <c r="E5" s="9">
        <v>2022</v>
      </c>
      <c r="F5" s="9">
        <v>2023</v>
      </c>
      <c r="G5" s="9">
        <v>2024</v>
      </c>
    </row>
    <row r="6" spans="2:7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  <c r="G6" s="13">
        <f>Financials!G8 / Financials!G6</f>
      </c>
    </row>
    <row r="7" spans="2:7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  <c r="G7" s="13">
        <f>Financials!G11 / Financials!G6</f>
      </c>
    </row>
    <row r="8" spans="2:7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  <c r="G8" s="13">
        <f>Financials!G15 / (Financials!G15 + Financials!G16 + Financials!G17)</f>
      </c>
    </row>
    <row r="9" spans="2:7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  <c r="G9" s="17">
        <f>Financials!G16 / Financials!G8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Stichting ‘t Kastheel</dc:title>
  <dc:subject/>
  <dc:description/>
  <cp:keywords/>
  <cp:category/>
  <cp:lastModifiedBy>Unknown</cp:lastModifiedBy>
  <dcterms:created xsi:type="dcterms:W3CDTF">2026-04-18T02:03:47Z</dcterms:created>
  <dcterms:modified xsi:type="dcterms:W3CDTF">2026-04-18T02:03:47Z</dcterms:modified>
</cp:coreProperties>
</file>